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Anu\Dropbox\Automaatioyhteisön dokumentit\09. Tapahtumat\Kesäpäivät SMSY ja SAS\2023\"/>
    </mc:Choice>
  </mc:AlternateContent>
  <xr:revisionPtr revIDLastSave="0" documentId="13_ncr:1_{01665CA6-4460-4BDF-922B-6DE2478B7915}" xr6:coauthVersionLast="47" xr6:coauthVersionMax="47" xr10:uidLastSave="{00000000-0000-0000-0000-000000000000}"/>
  <bookViews>
    <workbookView xWindow="-90" yWindow="-90" windowWidth="19380" windowHeight="11460" tabRatio="149" xr2:uid="{00000000-000D-0000-FFFF-FFFF00000000}"/>
  </bookViews>
  <sheets>
    <sheet name="Majoitus ja aktiviteetit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3" i="1" l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V21" i="1"/>
  <c r="V20" i="1"/>
  <c r="V19" i="1"/>
  <c r="V18" i="1"/>
  <c r="V23" i="1" l="1"/>
</calcChain>
</file>

<file path=xl/sharedStrings.xml><?xml version="1.0" encoding="utf-8"?>
<sst xmlns="http://schemas.openxmlformats.org/spreadsheetml/2006/main" count="47" uniqueCount="46">
  <si>
    <t>ILMOITTAVA Kerho:</t>
  </si>
  <si>
    <t>Kerhon yhteyshenkilö:</t>
  </si>
  <si>
    <t>Yhteyshenkilön email:</t>
  </si>
  <si>
    <t>MAKSUT PERUUTUSTAPAUKSISSA</t>
  </si>
  <si>
    <t>Yhteyshenkilön puh:</t>
  </si>
  <si>
    <t>Laskutusosoite:</t>
  </si>
  <si>
    <t>PALAUTUS</t>
  </si>
  <si>
    <t>Nimi</t>
  </si>
  <si>
    <t>Puhelin n:o 1kpl/perhe</t>
  </si>
  <si>
    <t>Pe-Su Aikuinen  2 HH</t>
  </si>
  <si>
    <t>Pe-Su Aikuinen 1HH</t>
  </si>
  <si>
    <t>Pe-Su Lapsi 0-3v.</t>
  </si>
  <si>
    <t>La-Su Aikuinen  2 HH</t>
  </si>
  <si>
    <t>La-Su Aikuinen 1HH</t>
  </si>
  <si>
    <t>La-Su Lapsi 0-3v.</t>
  </si>
  <si>
    <t>Kok. hinta</t>
  </si>
  <si>
    <t>Mahdolliset ruoka-aine allergiat</t>
  </si>
  <si>
    <t>Ilmoittautumislomake SMSY:n kesäpäiville Yyteriin 4.-6.8.2023</t>
  </si>
  <si>
    <t>Perjantai - sunnuntai 4. - 6.8.2023</t>
  </si>
  <si>
    <t>Lauantai - sunnuntai 5. - 6.8.2023</t>
  </si>
  <si>
    <t>Pe-Su Lapsi 4-14 v. Lisä- vuoteella (max 2)</t>
  </si>
  <si>
    <t>La-Su Lapsi 4-14 v. Lisä- vuoteella (max 2)</t>
  </si>
  <si>
    <t>Ilman majoitusta lauantain ohjelma</t>
  </si>
  <si>
    <t>Aikuinen</t>
  </si>
  <si>
    <t>Lapsi 4-12</t>
  </si>
  <si>
    <t>1. Amazing Yyteri race hotellin ympäristössä - 90min, max 60 hlö</t>
  </si>
  <si>
    <t>Yyterin Virkistyshotelli</t>
  </si>
  <si>
    <t>&lt;- Tarkistussumma "0"</t>
  </si>
  <si>
    <t>Majoittujan syntymä aika
pp.kk.vvvv</t>
  </si>
  <si>
    <t>Perjantai-iltana mahdollisuus omakustanteisesti buffet tai alacarte ruokailuun.</t>
  </si>
  <si>
    <t>Kylpylä ja kuntosali käytössä koko vierailun ajan aukioloaikoina.</t>
  </si>
  <si>
    <t>Pe (La) -Su majoituksen hintaan sisältyy aamupalat ja lauantain keittolounas sekä lauantai-illan pääjuhlan illallinen.</t>
  </si>
  <si>
    <t>Matti Malli</t>
  </si>
  <si>
    <t>Maija Malli</t>
  </si>
  <si>
    <t>3. Ohjattu FatBike-pyöräily 2h. Seikkailupuisto Huikee Ryhmävaraus, osallistuja maksaa itse pyörän ja varusteiden vuokran. Ilmoita pituutesi,</t>
  </si>
  <si>
    <t>2.Kiipeilypuisto. Seikkailupuisto Huikee n. 3h
Ryhmävaraus, osallistuja maksaa itse.</t>
  </si>
  <si>
    <t>Ilmoittautuminen lauantai 5.8.2023 aktiviteetteihin</t>
  </si>
  <si>
    <t>5. Osallistun Golf kilpailuun. Ohjelma ja  maksut erikseen.</t>
  </si>
  <si>
    <t xml:space="preserve">4.  Osallistun Teollisuusvierailuun </t>
  </si>
  <si>
    <t>! Majoittujasta ilmoitettettava etunimi, sukunimi ja syntymäaika, näin hotelli voi kirjata majoittujat etukäteen</t>
  </si>
  <si>
    <t>peruutus 24.6.2023 mennessä 0%</t>
  </si>
  <si>
    <t>peruutus 24.6.2023 jälkeen ei palautusta maksuista</t>
  </si>
  <si>
    <t>SAS</t>
  </si>
  <si>
    <t>Marko Vuorio</t>
  </si>
  <si>
    <t>ILMOITTAUTUMISET 1.6.2023 mennessä</t>
  </si>
  <si>
    <t xml:space="preserve">marko.vuorio@automaatioseura.fi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</si>
</sst>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sz val="10"/>
      <name val="Arial"/>
      <family val="2"/>
      <charset val="1"/>
    </font>
    <font>
      <sz val="18"/>
      <name val="Arial"/>
      <family val="2"/>
      <charset val="1"/>
    </font>
    <font>
      <sz val="18"/>
      <color rgb="FFFF0000"/>
      <name val="Arial"/>
      <family val="2"/>
      <charset val="1"/>
    </font>
    <font>
      <sz val="12"/>
      <name val="Arial"/>
      <family val="2"/>
      <charset val="1"/>
    </font>
    <font>
      <sz val="16"/>
      <name val="Arial"/>
      <family val="2"/>
      <charset val="1"/>
    </font>
    <font>
      <b/>
      <sz val="10"/>
      <name val="Arial"/>
      <family val="2"/>
      <charset val="1"/>
    </font>
    <font>
      <sz val="10"/>
      <color rgb="FF00B0F0"/>
      <name val="Arial"/>
      <family val="2"/>
      <charset val="1"/>
    </font>
    <font>
      <u/>
      <sz val="10"/>
      <color rgb="FF0000FF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2"/>
      <name val="Arial"/>
      <family val="2"/>
      <charset val="1"/>
    </font>
    <font>
      <b/>
      <sz val="11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E6E0EC"/>
        <bgColor rgb="FFFFFFFF"/>
      </patternFill>
    </fill>
    <fill>
      <patternFill patternType="solid">
        <fgColor rgb="FF66FF33"/>
        <bgColor rgb="FF00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6">
    <xf numFmtId="0" fontId="0" fillId="0" borderId="0"/>
    <xf numFmtId="0" fontId="11" fillId="0" borderId="0" applyBorder="0" applyProtection="0"/>
    <xf numFmtId="0" fontId="4" fillId="0" borderId="0"/>
    <xf numFmtId="0" fontId="2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3" fillId="2" borderId="0" xfId="2" applyFont="1" applyFill="1" applyAlignment="1">
      <alignment vertical="top"/>
    </xf>
    <xf numFmtId="0" fontId="4" fillId="2" borderId="0" xfId="2" applyFill="1" applyAlignment="1">
      <alignment vertical="top"/>
    </xf>
    <xf numFmtId="49" fontId="4" fillId="2" borderId="0" xfId="2" applyNumberFormat="1" applyFill="1" applyAlignment="1">
      <alignment vertical="top"/>
    </xf>
    <xf numFmtId="0" fontId="4" fillId="2" borderId="0" xfId="2" applyFill="1" applyAlignment="1">
      <alignment horizontal="center" vertical="top"/>
    </xf>
    <xf numFmtId="0" fontId="4" fillId="2" borderId="0" xfId="2" applyFill="1"/>
    <xf numFmtId="164" fontId="4" fillId="2" borderId="0" xfId="2" applyNumberFormat="1" applyFill="1"/>
    <xf numFmtId="0" fontId="5" fillId="2" borderId="0" xfId="2" applyFont="1" applyFill="1" applyAlignment="1">
      <alignment horizontal="center" vertical="top"/>
    </xf>
    <xf numFmtId="0" fontId="6" fillId="2" borderId="0" xfId="2" applyFont="1" applyFill="1" applyAlignment="1">
      <alignment horizontal="center" vertical="top"/>
    </xf>
    <xf numFmtId="0" fontId="7" fillId="2" borderId="0" xfId="2" applyFont="1" applyFill="1" applyAlignment="1">
      <alignment vertical="top"/>
    </xf>
    <xf numFmtId="0" fontId="8" fillId="2" borderId="0" xfId="2" applyFont="1" applyFill="1" applyAlignment="1">
      <alignment vertical="top"/>
    </xf>
    <xf numFmtId="164" fontId="0" fillId="2" borderId="0" xfId="0" applyNumberFormat="1" applyFill="1"/>
    <xf numFmtId="0" fontId="9" fillId="2" borderId="0" xfId="2" applyFont="1" applyFill="1" applyAlignment="1">
      <alignment horizontal="right" vertical="top"/>
    </xf>
    <xf numFmtId="49" fontId="4" fillId="2" borderId="0" xfId="2" applyNumberFormat="1" applyFill="1" applyAlignment="1">
      <alignment horizontal="right" vertical="top"/>
    </xf>
    <xf numFmtId="0" fontId="4" fillId="2" borderId="1" xfId="2" applyFill="1" applyBorder="1" applyAlignment="1" applyProtection="1">
      <alignment horizontal="center" vertical="top"/>
      <protection locked="0"/>
    </xf>
    <xf numFmtId="0" fontId="4" fillId="2" borderId="0" xfId="2" applyFill="1" applyAlignment="1">
      <alignment horizontal="center"/>
    </xf>
    <xf numFmtId="0" fontId="10" fillId="2" borderId="0" xfId="2" applyFont="1" applyFill="1"/>
    <xf numFmtId="0" fontId="4" fillId="2" borderId="0" xfId="2" applyFill="1" applyAlignment="1">
      <alignment horizontal="right" vertical="top"/>
    </xf>
    <xf numFmtId="0" fontId="4" fillId="2" borderId="2" xfId="2" applyFill="1" applyBorder="1" applyAlignment="1" applyProtection="1">
      <alignment horizontal="center" vertical="top"/>
      <protection locked="0"/>
    </xf>
    <xf numFmtId="0" fontId="4" fillId="2" borderId="0" xfId="2" applyFill="1" applyAlignment="1" applyProtection="1">
      <alignment horizontal="center" vertical="top"/>
      <protection locked="0"/>
    </xf>
    <xf numFmtId="0" fontId="7" fillId="2" borderId="6" xfId="2" applyFont="1" applyFill="1" applyBorder="1" applyAlignment="1">
      <alignment vertical="top"/>
    </xf>
    <xf numFmtId="0" fontId="12" fillId="2" borderId="0" xfId="2" applyFont="1" applyFill="1" applyAlignment="1">
      <alignment vertical="top"/>
    </xf>
    <xf numFmtId="0" fontId="12" fillId="2" borderId="7" xfId="2" applyFont="1" applyFill="1" applyBorder="1" applyAlignment="1">
      <alignment vertical="top"/>
    </xf>
    <xf numFmtId="3" fontId="4" fillId="2" borderId="2" xfId="2" applyNumberFormat="1" applyFill="1" applyBorder="1" applyAlignment="1" applyProtection="1">
      <alignment horizontal="center" vertical="top"/>
      <protection locked="0"/>
    </xf>
    <xf numFmtId="0" fontId="9" fillId="2" borderId="1" xfId="2" applyFont="1" applyFill="1" applyBorder="1" applyAlignment="1" applyProtection="1">
      <alignment horizontal="left" vertical="top"/>
      <protection locked="0"/>
    </xf>
    <xf numFmtId="0" fontId="4" fillId="2" borderId="2" xfId="2" applyFill="1" applyBorder="1" applyAlignment="1" applyProtection="1">
      <alignment horizontal="left" vertical="top"/>
      <protection locked="0"/>
    </xf>
    <xf numFmtId="3" fontId="4" fillId="2" borderId="2" xfId="2" applyNumberFormat="1" applyFill="1" applyBorder="1" applyAlignment="1" applyProtection="1">
      <alignment horizontal="left" vertical="top"/>
      <protection locked="0"/>
    </xf>
    <xf numFmtId="164" fontId="4" fillId="2" borderId="0" xfId="2" applyNumberFormat="1" applyFill="1" applyAlignment="1">
      <alignment vertical="top"/>
    </xf>
    <xf numFmtId="0" fontId="9" fillId="0" borderId="11" xfId="2" applyFont="1" applyBorder="1" applyAlignment="1">
      <alignment vertical="top" wrapText="1"/>
    </xf>
    <xf numFmtId="0" fontId="9" fillId="0" borderId="14" xfId="2" applyFont="1" applyBorder="1" applyAlignment="1">
      <alignment vertical="top" wrapText="1"/>
    </xf>
    <xf numFmtId="49" fontId="9" fillId="0" borderId="12" xfId="2" applyNumberFormat="1" applyFont="1" applyBorder="1" applyAlignment="1">
      <alignment vertical="top" wrapText="1"/>
    </xf>
    <xf numFmtId="0" fontId="9" fillId="0" borderId="9" xfId="2" applyFont="1" applyBorder="1" applyAlignment="1">
      <alignment horizontal="center" vertical="top" wrapText="1"/>
    </xf>
    <xf numFmtId="0" fontId="9" fillId="0" borderId="15" xfId="2" applyFont="1" applyBorder="1" applyAlignment="1">
      <alignment horizontal="center" vertical="top" wrapText="1"/>
    </xf>
    <xf numFmtId="0" fontId="9" fillId="0" borderId="7" xfId="2" applyFont="1" applyBorder="1" applyAlignment="1">
      <alignment horizontal="center" vertical="top" wrapText="1"/>
    </xf>
    <xf numFmtId="0" fontId="9" fillId="0" borderId="5" xfId="2" applyFont="1" applyBorder="1" applyAlignment="1">
      <alignment horizontal="center" vertical="top" wrapText="1"/>
    </xf>
    <xf numFmtId="0" fontId="9" fillId="0" borderId="16" xfId="2" applyFont="1" applyBorder="1" applyAlignment="1">
      <alignment vertical="top" wrapText="1"/>
    </xf>
    <xf numFmtId="164" fontId="9" fillId="0" borderId="12" xfId="2" applyNumberFormat="1" applyFont="1" applyBorder="1" applyAlignment="1">
      <alignment vertical="top" wrapText="1"/>
    </xf>
    <xf numFmtId="2" fontId="0" fillId="0" borderId="0" xfId="0" applyNumberFormat="1"/>
    <xf numFmtId="2" fontId="4" fillId="0" borderId="3" xfId="2" applyNumberFormat="1" applyBorder="1" applyAlignment="1">
      <alignment vertical="top"/>
    </xf>
    <xf numFmtId="2" fontId="9" fillId="0" borderId="4" xfId="2" applyNumberFormat="1" applyFont="1" applyBorder="1" applyAlignment="1">
      <alignment vertical="top" wrapText="1"/>
    </xf>
    <xf numFmtId="2" fontId="9" fillId="0" borderId="16" xfId="2" applyNumberFormat="1" applyFont="1" applyBorder="1" applyAlignment="1">
      <alignment vertical="top" wrapText="1"/>
    </xf>
    <xf numFmtId="2" fontId="13" fillId="0" borderId="16" xfId="2" applyNumberFormat="1" applyFont="1" applyBorder="1" applyAlignment="1">
      <alignment horizontal="center" vertical="center" wrapText="1"/>
    </xf>
    <xf numFmtId="2" fontId="13" fillId="0" borderId="5" xfId="2" applyNumberFormat="1" applyFont="1" applyBorder="1" applyAlignment="1">
      <alignment horizontal="center" vertical="center" wrapText="1"/>
    </xf>
    <xf numFmtId="2" fontId="13" fillId="0" borderId="4" xfId="2" applyNumberFormat="1" applyFont="1" applyBorder="1" applyAlignment="1">
      <alignment horizontal="center" vertical="center" wrapText="1"/>
    </xf>
    <xf numFmtId="2" fontId="16" fillId="0" borderId="16" xfId="2" applyNumberFormat="1" applyFont="1" applyBorder="1" applyAlignment="1">
      <alignment horizontal="center" vertical="center" wrapText="1"/>
    </xf>
    <xf numFmtId="2" fontId="9" fillId="0" borderId="16" xfId="2" applyNumberFormat="1" applyFont="1" applyBorder="1" applyAlignment="1">
      <alignment horizontal="center" vertical="center" wrapText="1"/>
    </xf>
    <xf numFmtId="164" fontId="9" fillId="0" borderId="3" xfId="2" applyNumberFormat="1" applyFont="1" applyBorder="1" applyAlignment="1">
      <alignment vertical="top" wrapText="1"/>
    </xf>
    <xf numFmtId="2" fontId="9" fillId="0" borderId="17" xfId="2" applyNumberFormat="1" applyFont="1" applyBorder="1" applyAlignment="1">
      <alignment vertical="top" wrapText="1"/>
    </xf>
    <xf numFmtId="0" fontId="4" fillId="0" borderId="18" xfId="2" applyBorder="1" applyAlignment="1">
      <alignment horizontal="center" vertical="top" wrapText="1"/>
    </xf>
    <xf numFmtId="0" fontId="4" fillId="0" borderId="17" xfId="2" applyBorder="1"/>
    <xf numFmtId="0" fontId="4" fillId="0" borderId="17" xfId="2" applyBorder="1" applyAlignment="1" applyProtection="1">
      <alignment horizontal="center" vertical="top" wrapText="1"/>
      <protection locked="0"/>
    </xf>
    <xf numFmtId="0" fontId="4" fillId="0" borderId="17" xfId="2" applyBorder="1" applyAlignment="1" applyProtection="1">
      <alignment horizontal="center" vertical="top"/>
      <protection locked="0"/>
    </xf>
    <xf numFmtId="0" fontId="4" fillId="0" borderId="17" xfId="2" applyBorder="1" applyAlignment="1">
      <alignment vertical="top" wrapText="1"/>
    </xf>
    <xf numFmtId="0" fontId="4" fillId="0" borderId="20" xfId="2" applyBorder="1" applyAlignment="1">
      <alignment horizontal="center" vertical="top" wrapText="1"/>
    </xf>
    <xf numFmtId="49" fontId="4" fillId="0" borderId="17" xfId="2" applyNumberFormat="1" applyBorder="1"/>
    <xf numFmtId="0" fontId="4" fillId="0" borderId="22" xfId="2" applyBorder="1" applyAlignment="1">
      <alignment horizontal="center" vertical="top" wrapText="1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49" fontId="17" fillId="0" borderId="17" xfId="4" quotePrefix="1" applyNumberFormat="1" applyBorder="1"/>
    <xf numFmtId="0" fontId="17" fillId="6" borderId="2" xfId="4" applyFill="1" applyBorder="1" applyAlignment="1" applyProtection="1">
      <alignment horizontal="left" vertical="top"/>
      <protection locked="0"/>
    </xf>
    <xf numFmtId="49" fontId="17" fillId="6" borderId="2" xfId="4" quotePrefix="1" applyNumberFormat="1" applyFill="1" applyBorder="1" applyAlignment="1" applyProtection="1">
      <alignment horizontal="left" vertical="top"/>
      <protection locked="0"/>
    </xf>
    <xf numFmtId="0" fontId="11" fillId="0" borderId="2" xfId="1" applyBorder="1" applyProtection="1">
      <protection locked="0"/>
    </xf>
    <xf numFmtId="0" fontId="4" fillId="2" borderId="0" xfId="2" applyFill="1" applyAlignment="1" applyProtection="1">
      <alignment vertical="top"/>
      <protection locked="0"/>
    </xf>
    <xf numFmtId="0" fontId="12" fillId="2" borderId="4" xfId="2" applyFont="1" applyFill="1" applyBorder="1" applyAlignment="1">
      <alignment vertical="top"/>
    </xf>
    <xf numFmtId="0" fontId="12" fillId="2" borderId="5" xfId="2" applyFont="1" applyFill="1" applyBorder="1" applyAlignment="1">
      <alignment vertical="top"/>
    </xf>
    <xf numFmtId="0" fontId="7" fillId="2" borderId="8" xfId="2" applyFont="1" applyFill="1" applyBorder="1" applyAlignment="1">
      <alignment vertical="top"/>
    </xf>
    <xf numFmtId="0" fontId="12" fillId="2" borderId="9" xfId="2" applyFont="1" applyFill="1" applyBorder="1" applyAlignment="1">
      <alignment vertical="top"/>
    </xf>
    <xf numFmtId="0" fontId="12" fillId="2" borderId="10" xfId="2" applyFont="1" applyFill="1" applyBorder="1" applyAlignment="1">
      <alignment vertical="top"/>
    </xf>
    <xf numFmtId="0" fontId="19" fillId="2" borderId="3" xfId="2" applyFont="1" applyFill="1" applyBorder="1" applyAlignment="1">
      <alignment vertical="top"/>
    </xf>
    <xf numFmtId="2" fontId="13" fillId="0" borderId="4" xfId="2" applyNumberFormat="1" applyFont="1" applyBorder="1" applyAlignment="1">
      <alignment horizontal="center" vertical="top" wrapText="1"/>
    </xf>
    <xf numFmtId="2" fontId="4" fillId="0" borderId="17" xfId="2" applyNumberFormat="1" applyBorder="1" applyAlignment="1">
      <alignment horizontal="center" vertical="top" wrapText="1"/>
    </xf>
    <xf numFmtId="2" fontId="20" fillId="0" borderId="13" xfId="2" applyNumberFormat="1" applyFont="1" applyBorder="1" applyAlignment="1">
      <alignment horizontal="center" vertical="top" wrapText="1"/>
    </xf>
    <xf numFmtId="0" fontId="4" fillId="7" borderId="0" xfId="2" applyFill="1"/>
    <xf numFmtId="0" fontId="4" fillId="7" borderId="0" xfId="2" applyFill="1" applyAlignment="1">
      <alignment horizontal="center" vertical="top"/>
    </xf>
    <xf numFmtId="0" fontId="0" fillId="7" borderId="0" xfId="0" applyFill="1"/>
    <xf numFmtId="0" fontId="13" fillId="7" borderId="0" xfId="2" applyFont="1" applyFill="1" applyAlignment="1" applyProtection="1">
      <alignment vertical="top"/>
      <protection locked="0"/>
    </xf>
    <xf numFmtId="0" fontId="4" fillId="7" borderId="0" xfId="2" applyFill="1" applyAlignment="1">
      <alignment horizontal="left" vertical="center"/>
    </xf>
    <xf numFmtId="0" fontId="12" fillId="7" borderId="0" xfId="2" applyFon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4" fillId="0" borderId="19" xfId="2" applyBorder="1" applyAlignment="1">
      <alignment horizontal="center" vertical="top"/>
    </xf>
    <xf numFmtId="0" fontId="4" fillId="0" borderId="21" xfId="2" applyBorder="1" applyAlignment="1">
      <alignment horizontal="center" vertical="top"/>
    </xf>
    <xf numFmtId="0" fontId="20" fillId="2" borderId="0" xfId="2" applyFont="1" applyFill="1" applyAlignment="1">
      <alignment horizontal="right" vertical="top"/>
    </xf>
    <xf numFmtId="14" fontId="9" fillId="0" borderId="4" xfId="2" applyNumberFormat="1" applyFont="1" applyBorder="1" applyAlignment="1">
      <alignment horizontal="center" vertical="top" wrapText="1"/>
    </xf>
    <xf numFmtId="14" fontId="4" fillId="0" borderId="17" xfId="2" applyNumberFormat="1" applyBorder="1" applyAlignment="1" applyProtection="1">
      <alignment horizontal="center" vertical="top" wrapText="1"/>
      <protection locked="0"/>
    </xf>
    <xf numFmtId="0" fontId="20" fillId="7" borderId="0" xfId="2" applyFont="1" applyFill="1"/>
    <xf numFmtId="0" fontId="1" fillId="0" borderId="0" xfId="3" applyFont="1" applyAlignment="1">
      <alignment horizontal="left"/>
    </xf>
    <xf numFmtId="0" fontId="14" fillId="2" borderId="9" xfId="2" applyFont="1" applyFill="1" applyBorder="1" applyAlignment="1">
      <alignment vertical="top" wrapText="1"/>
    </xf>
    <xf numFmtId="0" fontId="4" fillId="3" borderId="11" xfId="2" applyFill="1" applyBorder="1" applyAlignment="1">
      <alignment horizontal="center" vertical="top" wrapText="1"/>
    </xf>
    <xf numFmtId="0" fontId="9" fillId="4" borderId="12" xfId="2" applyFont="1" applyFill="1" applyBorder="1" applyAlignment="1">
      <alignment horizontal="center" vertical="top" wrapText="1"/>
    </xf>
    <xf numFmtId="0" fontId="15" fillId="5" borderId="23" xfId="0" applyFont="1" applyFill="1" applyBorder="1" applyAlignment="1">
      <alignment horizontal="center" vertical="top" wrapText="1"/>
    </xf>
    <xf numFmtId="0" fontId="15" fillId="5" borderId="24" xfId="0" applyFont="1" applyFill="1" applyBorder="1" applyAlignment="1">
      <alignment horizontal="center" vertical="top" wrapText="1"/>
    </xf>
    <xf numFmtId="0" fontId="15" fillId="5" borderId="25" xfId="0" applyFont="1" applyFill="1" applyBorder="1" applyAlignment="1">
      <alignment horizontal="center" vertical="top" wrapText="1"/>
    </xf>
    <xf numFmtId="0" fontId="17" fillId="2" borderId="0" xfId="2" applyFont="1" applyFill="1" applyAlignment="1" applyProtection="1">
      <alignment horizontal="left" vertical="top"/>
      <protection locked="0"/>
    </xf>
  </cellXfs>
  <cellStyles count="6">
    <cellStyle name="Hyperlink 2" xfId="5" xr:uid="{00000000-0005-0000-0000-000001000000}"/>
    <cellStyle name="Hyperlinkki" xfId="1" builtinId="8"/>
    <cellStyle name="Normaali" xfId="0" builtinId="0"/>
    <cellStyle name="Normaali 2" xfId="4" xr:uid="{00000000-0005-0000-0000-000002000000}"/>
    <cellStyle name="Normal 2" xfId="3" xr:uid="{00000000-0005-0000-0000-000004000000}"/>
    <cellStyle name="TableStyleLight1" xfId="2" xr:uid="{00000000-0005-0000-0000-00000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66FF33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ko.vuorio@automaatioseura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W23"/>
  <sheetViews>
    <sheetView tabSelected="1" zoomScale="85" zoomScaleNormal="85" workbookViewId="0">
      <pane xSplit="3" topLeftCell="D1" activePane="topRight" state="frozen"/>
      <selection pane="topRight" activeCell="G28" sqref="G28"/>
    </sheetView>
  </sheetViews>
  <sheetFormatPr defaultRowHeight="14.75" x14ac:dyDescent="0.75"/>
  <cols>
    <col min="1" max="1" width="1.31640625" customWidth="1"/>
    <col min="2" max="2" width="3.2265625" customWidth="1"/>
    <col min="3" max="3" width="25.54296875" customWidth="1"/>
    <col min="4" max="4" width="12.54296875" customWidth="1"/>
    <col min="5" max="5" width="11.453125" style="1" customWidth="1"/>
    <col min="6" max="6" width="9.08984375" style="1"/>
    <col min="7" max="7" width="9.86328125" style="1"/>
    <col min="8" max="8" width="10.08984375" style="1" customWidth="1"/>
    <col min="9" max="9" width="7.31640625" style="1" customWidth="1"/>
    <col min="10" max="10" width="1.76953125" customWidth="1"/>
    <col min="11" max="11" width="9.453125" customWidth="1"/>
    <col min="12" max="12" width="9.54296875" customWidth="1"/>
    <col min="13" max="13" width="9.86328125" customWidth="1"/>
    <col min="14" max="14" width="7.453125" customWidth="1"/>
    <col min="15" max="15" width="8.6796875" style="1" customWidth="1"/>
    <col min="16" max="16" width="6.08984375" style="1" customWidth="1"/>
    <col min="17" max="17" width="13.86328125" customWidth="1"/>
    <col min="18" max="18" width="17.453125"/>
    <col min="19" max="19" width="22.453125" customWidth="1"/>
    <col min="20" max="20" width="11.86328125" customWidth="1"/>
    <col min="21" max="21" width="16.54296875" customWidth="1"/>
    <col min="22" max="22" width="9.08984375" customWidth="1"/>
    <col min="23" max="23" width="27" customWidth="1"/>
  </cols>
  <sheetData>
    <row r="1" spans="1:23" ht="18" x14ac:dyDescent="0.75">
      <c r="A1" s="3" t="s">
        <v>17</v>
      </c>
      <c r="B1" s="4"/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  <c r="R1" s="7"/>
      <c r="S1" s="7"/>
      <c r="T1" s="7"/>
      <c r="U1" s="7"/>
      <c r="V1" s="8"/>
      <c r="W1" s="4"/>
    </row>
    <row r="2" spans="1:23" ht="22.75" x14ac:dyDescent="0.75">
      <c r="A2" s="4"/>
      <c r="B2" s="4"/>
      <c r="C2" s="4"/>
      <c r="D2" s="5"/>
      <c r="E2" s="6"/>
      <c r="F2" s="6"/>
      <c r="G2" s="6"/>
      <c r="H2" s="9"/>
      <c r="I2" s="10"/>
      <c r="J2" s="11"/>
      <c r="K2" s="4"/>
      <c r="L2" s="12"/>
      <c r="M2" s="12"/>
      <c r="N2" s="4"/>
      <c r="O2" s="10"/>
      <c r="P2" s="3" t="s">
        <v>44</v>
      </c>
      <c r="Q2" s="2"/>
      <c r="R2" s="2"/>
      <c r="S2" s="2"/>
      <c r="T2" s="2"/>
      <c r="U2" s="2"/>
      <c r="V2" s="13"/>
      <c r="W2" s="6"/>
    </row>
    <row r="3" spans="1:23" ht="15.25" x14ac:dyDescent="0.75">
      <c r="A3" s="4"/>
      <c r="B3" s="4"/>
      <c r="C3" s="14" t="s">
        <v>0</v>
      </c>
      <c r="D3" s="15"/>
      <c r="E3" s="89" t="s">
        <v>42</v>
      </c>
      <c r="F3" s="16"/>
      <c r="G3" s="16"/>
      <c r="H3" s="16"/>
      <c r="I3" s="17"/>
      <c r="K3" s="11"/>
      <c r="L3" s="11"/>
      <c r="M3" s="11"/>
      <c r="N3" s="4"/>
      <c r="O3" s="17"/>
      <c r="P3" s="18"/>
      <c r="Q3" s="4"/>
      <c r="R3" s="11"/>
      <c r="S3" s="11"/>
      <c r="T3" s="11"/>
      <c r="U3" s="11"/>
      <c r="V3" s="13"/>
      <c r="W3" s="6"/>
    </row>
    <row r="4" spans="1:23" ht="16" thickBot="1" x14ac:dyDescent="0.9">
      <c r="A4" s="4"/>
      <c r="B4" s="4"/>
      <c r="C4" s="19" t="s">
        <v>1</v>
      </c>
      <c r="D4" s="15"/>
      <c r="E4" s="62" t="s">
        <v>43</v>
      </c>
      <c r="F4" s="20"/>
      <c r="G4" s="20"/>
      <c r="H4" s="20"/>
      <c r="I4" s="21"/>
      <c r="J4" s="11"/>
      <c r="K4" s="4"/>
      <c r="L4" s="4"/>
      <c r="M4" s="4"/>
      <c r="N4" s="4"/>
      <c r="O4" s="21"/>
      <c r="P4" s="65"/>
      <c r="Q4" s="4"/>
      <c r="R4" s="4"/>
      <c r="S4" s="4"/>
      <c r="T4" s="4"/>
      <c r="U4" s="4"/>
      <c r="V4" s="13"/>
      <c r="W4" s="6"/>
    </row>
    <row r="5" spans="1:23" ht="15.5" x14ac:dyDescent="0.75">
      <c r="A5" s="4"/>
      <c r="B5" s="4"/>
      <c r="C5" s="19" t="s">
        <v>2</v>
      </c>
      <c r="D5" s="15"/>
      <c r="E5" s="64" t="s">
        <v>45</v>
      </c>
      <c r="F5" s="20"/>
      <c r="G5" s="20"/>
      <c r="H5" s="20"/>
      <c r="I5" s="21"/>
      <c r="J5" s="11"/>
      <c r="K5" s="4"/>
      <c r="L5" s="4"/>
      <c r="M5" s="4"/>
      <c r="N5" s="4"/>
      <c r="O5" s="21"/>
      <c r="P5" s="71" t="s">
        <v>3</v>
      </c>
      <c r="Q5" s="66"/>
      <c r="R5" s="66"/>
      <c r="S5" s="67"/>
      <c r="T5" s="4"/>
      <c r="U5" s="4"/>
      <c r="V5" s="13"/>
      <c r="W5" s="6"/>
    </row>
    <row r="6" spans="1:23" ht="15.25" x14ac:dyDescent="0.75">
      <c r="A6" s="4"/>
      <c r="B6" s="4"/>
      <c r="C6" s="19" t="s">
        <v>4</v>
      </c>
      <c r="D6" s="15"/>
      <c r="E6" s="63"/>
      <c r="F6" s="25"/>
      <c r="G6" s="20"/>
      <c r="H6" s="20"/>
      <c r="I6" s="21"/>
      <c r="J6" s="11"/>
      <c r="K6" s="4"/>
      <c r="L6" s="4"/>
      <c r="M6" s="4"/>
      <c r="N6" s="4"/>
      <c r="O6" s="21"/>
      <c r="P6" s="22" t="s">
        <v>40</v>
      </c>
      <c r="Q6" s="23"/>
      <c r="R6" s="23"/>
      <c r="S6" s="24"/>
      <c r="T6" s="4"/>
      <c r="U6" s="4"/>
      <c r="V6" s="8"/>
      <c r="W6" s="4"/>
    </row>
    <row r="7" spans="1:23" ht="16" thickBot="1" x14ac:dyDescent="0.9">
      <c r="A7" s="4"/>
      <c r="B7" s="4"/>
      <c r="C7" s="19" t="s">
        <v>5</v>
      </c>
      <c r="D7" s="15"/>
      <c r="E7" s="62"/>
      <c r="F7" s="20"/>
      <c r="G7" s="20"/>
      <c r="H7" s="20"/>
      <c r="I7" s="21"/>
      <c r="J7" s="11"/>
      <c r="K7" s="4"/>
      <c r="L7" s="4"/>
      <c r="M7" s="4"/>
      <c r="N7" s="4"/>
      <c r="O7" s="21"/>
      <c r="P7" s="68" t="s">
        <v>41</v>
      </c>
      <c r="Q7" s="69"/>
      <c r="R7" s="69"/>
      <c r="S7" s="70"/>
      <c r="T7" s="4"/>
      <c r="U7" s="4"/>
      <c r="V7" s="8"/>
      <c r="W7" s="4"/>
    </row>
    <row r="8" spans="1:23" x14ac:dyDescent="0.75">
      <c r="A8" s="4"/>
      <c r="B8" s="4"/>
      <c r="C8" s="85" t="s">
        <v>6</v>
      </c>
      <c r="D8" s="15"/>
      <c r="E8" s="96" t="s">
        <v>45</v>
      </c>
      <c r="F8" s="21"/>
      <c r="G8" s="21"/>
      <c r="H8" s="21"/>
      <c r="I8" s="21"/>
      <c r="J8" s="6"/>
      <c r="K8" s="6"/>
      <c r="L8" s="6"/>
      <c r="M8" s="6"/>
      <c r="N8" s="6"/>
      <c r="O8" s="21"/>
      <c r="P8" s="6"/>
      <c r="Q8" s="6"/>
      <c r="R8" s="6"/>
      <c r="S8" s="6"/>
      <c r="T8" s="6"/>
      <c r="U8" s="6"/>
      <c r="V8" s="8"/>
      <c r="W8" s="4"/>
    </row>
    <row r="9" spans="1:23" x14ac:dyDescent="0.75">
      <c r="A9" s="4"/>
      <c r="B9" s="4"/>
      <c r="C9" s="19"/>
      <c r="D9" s="15"/>
      <c r="E9" s="26"/>
      <c r="F9" s="16"/>
      <c r="G9" s="16"/>
      <c r="H9" s="16"/>
      <c r="I9" s="6"/>
      <c r="J9" s="2"/>
      <c r="K9" s="75" t="s">
        <v>31</v>
      </c>
      <c r="L9" s="76"/>
      <c r="M9" s="76"/>
      <c r="N9" s="77"/>
      <c r="O9" s="76"/>
      <c r="P9" s="78"/>
      <c r="Q9" s="75"/>
      <c r="R9" s="76"/>
      <c r="S9" s="76"/>
      <c r="T9" s="75"/>
      <c r="U9" s="76"/>
      <c r="V9" s="8"/>
      <c r="W9" s="4"/>
    </row>
    <row r="10" spans="1:23" x14ac:dyDescent="0.75">
      <c r="A10" s="4"/>
      <c r="B10" s="4"/>
      <c r="C10" s="19"/>
      <c r="D10" s="15"/>
      <c r="E10" s="27"/>
      <c r="F10" s="20"/>
      <c r="G10" s="27"/>
      <c r="H10" s="20"/>
      <c r="I10" s="6"/>
      <c r="J10" s="7"/>
      <c r="K10" s="75" t="s">
        <v>29</v>
      </c>
      <c r="L10" s="77"/>
      <c r="M10" s="77"/>
      <c r="N10" s="77"/>
      <c r="O10" s="76"/>
      <c r="P10" s="78"/>
      <c r="Q10" s="79"/>
      <c r="R10" s="76"/>
      <c r="S10" s="80"/>
      <c r="T10" s="75"/>
      <c r="U10" s="76"/>
      <c r="V10" s="8"/>
      <c r="W10" s="4"/>
    </row>
    <row r="11" spans="1:23" x14ac:dyDescent="0.75">
      <c r="A11" s="4"/>
      <c r="B11" s="4"/>
      <c r="C11" s="19"/>
      <c r="D11" s="15"/>
      <c r="E11" s="64"/>
      <c r="F11" s="20"/>
      <c r="G11" s="20"/>
      <c r="H11" s="20"/>
      <c r="I11" s="6"/>
      <c r="J11" s="7"/>
      <c r="K11" s="75" t="s">
        <v>30</v>
      </c>
      <c r="L11" s="77"/>
      <c r="M11" s="77"/>
      <c r="N11" s="81"/>
      <c r="O11" s="82"/>
      <c r="P11" s="82"/>
      <c r="Q11" s="81"/>
      <c r="R11" s="81"/>
      <c r="S11" s="81"/>
      <c r="T11" s="81"/>
      <c r="U11" s="81"/>
      <c r="V11" s="8"/>
      <c r="W11" s="4"/>
    </row>
    <row r="12" spans="1:23" x14ac:dyDescent="0.75">
      <c r="A12" s="4"/>
      <c r="B12" s="4"/>
      <c r="C12" s="19"/>
      <c r="D12" s="15"/>
      <c r="E12" s="28"/>
      <c r="F12" s="25"/>
      <c r="G12" s="27"/>
      <c r="H12" s="20"/>
      <c r="I12" s="6"/>
      <c r="J12" s="7"/>
      <c r="K12" s="81"/>
      <c r="L12" s="81"/>
      <c r="M12" s="81"/>
      <c r="N12" s="81"/>
      <c r="O12" s="82"/>
      <c r="P12" s="82"/>
      <c r="Q12" s="81"/>
      <c r="R12" s="81"/>
      <c r="S12" s="81"/>
      <c r="T12" s="81"/>
      <c r="U12" s="81"/>
      <c r="V12" s="8"/>
      <c r="W12" s="4"/>
    </row>
    <row r="13" spans="1:23" x14ac:dyDescent="0.75">
      <c r="A13" s="4"/>
      <c r="B13" s="4"/>
      <c r="C13" s="19"/>
      <c r="D13" s="15"/>
      <c r="E13" s="64"/>
      <c r="F13" s="20"/>
      <c r="G13" s="20"/>
      <c r="H13" s="20"/>
      <c r="I13" s="6"/>
      <c r="J13" s="7"/>
      <c r="K13" s="88" t="s">
        <v>39</v>
      </c>
      <c r="L13" s="76"/>
      <c r="M13" s="76"/>
      <c r="N13" s="77"/>
      <c r="O13" s="76"/>
      <c r="P13" s="78"/>
      <c r="Q13" s="75"/>
      <c r="R13" s="75"/>
      <c r="S13" s="80"/>
      <c r="T13" s="75"/>
      <c r="U13" s="75"/>
      <c r="V13" s="8"/>
      <c r="W13" s="4"/>
    </row>
    <row r="14" spans="1:23" ht="15.5" thickBot="1" x14ac:dyDescent="0.9">
      <c r="A14" s="4"/>
      <c r="B14" s="4"/>
      <c r="C14" s="4"/>
      <c r="D14" s="5"/>
      <c r="E14" s="6"/>
      <c r="F14" s="6"/>
      <c r="G14" s="6"/>
      <c r="H14" s="6"/>
      <c r="I14" s="6"/>
      <c r="J14" s="4"/>
      <c r="K14" s="4"/>
      <c r="L14" s="4"/>
      <c r="M14" s="4"/>
      <c r="N14" s="4"/>
      <c r="O14" s="6"/>
      <c r="P14" s="6"/>
      <c r="Q14" s="4"/>
      <c r="R14" s="4"/>
      <c r="S14" s="4"/>
      <c r="T14" s="4"/>
      <c r="U14" s="4"/>
      <c r="V14" s="29"/>
      <c r="W14" s="4"/>
    </row>
    <row r="15" spans="1:23" ht="44.25" customHeight="1" thickBot="1" x14ac:dyDescent="0.9">
      <c r="A15" s="90" t="s">
        <v>26</v>
      </c>
      <c r="B15" s="90"/>
      <c r="C15" s="90"/>
      <c r="D15" s="5"/>
      <c r="E15" s="91" t="s">
        <v>18</v>
      </c>
      <c r="F15" s="91"/>
      <c r="G15" s="91"/>
      <c r="H15" s="91"/>
      <c r="I15" s="91"/>
      <c r="J15" s="91" t="s">
        <v>19</v>
      </c>
      <c r="K15" s="91"/>
      <c r="L15" s="91"/>
      <c r="M15" s="91"/>
      <c r="N15" s="91"/>
      <c r="O15" s="92" t="s">
        <v>22</v>
      </c>
      <c r="P15" s="92"/>
      <c r="Q15" s="93" t="s">
        <v>36</v>
      </c>
      <c r="R15" s="94"/>
      <c r="S15" s="94"/>
      <c r="T15" s="94"/>
      <c r="U15" s="95"/>
      <c r="V15" s="29"/>
      <c r="W15" s="4"/>
    </row>
    <row r="16" spans="1:23" ht="114.65" customHeight="1" thickBot="1" x14ac:dyDescent="0.9">
      <c r="A16" s="30"/>
      <c r="B16" s="31"/>
      <c r="C16" s="31" t="s">
        <v>7</v>
      </c>
      <c r="D16" s="32" t="s">
        <v>8</v>
      </c>
      <c r="E16" s="33" t="s">
        <v>28</v>
      </c>
      <c r="F16" s="34" t="s">
        <v>9</v>
      </c>
      <c r="G16" s="35" t="s">
        <v>10</v>
      </c>
      <c r="H16" s="35" t="s">
        <v>20</v>
      </c>
      <c r="I16" s="35" t="s">
        <v>11</v>
      </c>
      <c r="J16" s="33"/>
      <c r="K16" s="34" t="s">
        <v>12</v>
      </c>
      <c r="L16" s="35" t="s">
        <v>13</v>
      </c>
      <c r="M16" s="35" t="s">
        <v>21</v>
      </c>
      <c r="N16" s="35" t="s">
        <v>14</v>
      </c>
      <c r="O16" s="36" t="s">
        <v>23</v>
      </c>
      <c r="P16" s="36" t="s">
        <v>24</v>
      </c>
      <c r="Q16" s="37" t="s">
        <v>25</v>
      </c>
      <c r="R16" s="37" t="s">
        <v>35</v>
      </c>
      <c r="S16" s="37" t="s">
        <v>34</v>
      </c>
      <c r="T16" s="37" t="s">
        <v>38</v>
      </c>
      <c r="U16" s="37" t="s">
        <v>37</v>
      </c>
      <c r="V16" s="38" t="s">
        <v>15</v>
      </c>
      <c r="W16" s="37" t="s">
        <v>16</v>
      </c>
    </row>
    <row r="17" spans="1:23" s="39" customFormat="1" ht="15.5" thickBot="1" x14ac:dyDescent="0.9">
      <c r="A17" s="40"/>
      <c r="B17" s="41"/>
      <c r="C17" s="41"/>
      <c r="D17" s="42"/>
      <c r="E17" s="86"/>
      <c r="F17" s="43">
        <v>90</v>
      </c>
      <c r="G17" s="44">
        <v>200</v>
      </c>
      <c r="H17" s="45">
        <v>20</v>
      </c>
      <c r="I17" s="43">
        <v>0</v>
      </c>
      <c r="J17" s="72"/>
      <c r="K17" s="43">
        <v>50</v>
      </c>
      <c r="L17" s="44">
        <v>105</v>
      </c>
      <c r="M17" s="45">
        <v>10</v>
      </c>
      <c r="N17" s="43">
        <v>0</v>
      </c>
      <c r="O17" s="45">
        <v>10</v>
      </c>
      <c r="P17" s="45">
        <v>0</v>
      </c>
      <c r="Q17" s="43">
        <v>20</v>
      </c>
      <c r="R17" s="46">
        <v>0</v>
      </c>
      <c r="S17" s="46">
        <v>0</v>
      </c>
      <c r="T17" s="47">
        <v>0</v>
      </c>
      <c r="U17" s="47">
        <v>0</v>
      </c>
      <c r="V17" s="48"/>
      <c r="W17" s="49"/>
    </row>
    <row r="18" spans="1:23" ht="16.5" customHeight="1" x14ac:dyDescent="0.75">
      <c r="A18" s="50"/>
      <c r="B18" s="83">
        <v>1</v>
      </c>
      <c r="C18" s="51" t="s">
        <v>32</v>
      </c>
      <c r="D18" s="61"/>
      <c r="E18" s="87"/>
      <c r="F18" s="52">
        <v>1</v>
      </c>
      <c r="G18" s="53"/>
      <c r="H18" s="53"/>
      <c r="I18" s="53"/>
      <c r="J18" s="52"/>
      <c r="K18" s="52"/>
      <c r="L18" s="53"/>
      <c r="M18" s="53"/>
      <c r="N18" s="53"/>
      <c r="O18" s="53"/>
      <c r="P18" s="53"/>
      <c r="Q18" s="53"/>
      <c r="R18" s="53"/>
      <c r="S18" s="53"/>
      <c r="T18" s="53">
        <v>1</v>
      </c>
      <c r="U18" s="53"/>
      <c r="V18" s="73">
        <f>SUMPRODUCT(F$17:Q$17,F18:Q18)</f>
        <v>90</v>
      </c>
      <c r="W18" s="54"/>
    </row>
    <row r="19" spans="1:23" ht="16.5" customHeight="1" x14ac:dyDescent="0.75">
      <c r="A19" s="55"/>
      <c r="B19" s="84">
        <v>1</v>
      </c>
      <c r="C19" s="51" t="s">
        <v>33</v>
      </c>
      <c r="D19" s="56"/>
      <c r="E19" s="87"/>
      <c r="F19" s="52">
        <v>1</v>
      </c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>
        <v>1</v>
      </c>
      <c r="R19" s="52"/>
      <c r="S19" s="52"/>
      <c r="T19" s="53"/>
      <c r="U19" s="53"/>
      <c r="V19" s="73">
        <f>SUMPRODUCT(F$17:Q$17,F19:Q19)</f>
        <v>110</v>
      </c>
      <c r="W19" s="54"/>
    </row>
    <row r="20" spans="1:23" ht="16.5" customHeight="1" x14ac:dyDescent="0.75">
      <c r="A20" s="57"/>
      <c r="B20" s="84">
        <v>2</v>
      </c>
      <c r="C20" s="51"/>
      <c r="D20" s="61"/>
      <c r="E20" s="87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>
        <v>1</v>
      </c>
      <c r="S20" s="52"/>
      <c r="T20" s="53"/>
      <c r="U20" s="53"/>
      <c r="V20" s="73">
        <f>SUMPRODUCT(F$17:Q$17,F20:Q20)</f>
        <v>0</v>
      </c>
      <c r="W20" s="54"/>
    </row>
    <row r="21" spans="1:23" ht="16.5" customHeight="1" x14ac:dyDescent="0.75">
      <c r="A21" s="57"/>
      <c r="B21" s="84">
        <v>2</v>
      </c>
      <c r="C21" s="51"/>
      <c r="D21" s="56"/>
      <c r="E21" s="87"/>
      <c r="F21" s="52">
        <v>1</v>
      </c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>
        <v>1</v>
      </c>
      <c r="S21" s="52"/>
      <c r="T21" s="53"/>
      <c r="U21" s="53"/>
      <c r="V21" s="73">
        <f>SUMPRODUCT(F$17:Q$17,F21:Q21)</f>
        <v>90</v>
      </c>
      <c r="W21" s="54"/>
    </row>
    <row r="23" spans="1:23" x14ac:dyDescent="0.75">
      <c r="A23" s="55"/>
      <c r="B23" s="59"/>
      <c r="C23" s="58"/>
      <c r="D23" s="58"/>
      <c r="E23" s="59"/>
      <c r="F23" s="60">
        <f t="shared" ref="F23:U23" si="0">SUM(F18:F21)*F17</f>
        <v>270</v>
      </c>
      <c r="G23" s="60">
        <f t="shared" si="0"/>
        <v>0</v>
      </c>
      <c r="H23" s="60">
        <f t="shared" si="0"/>
        <v>0</v>
      </c>
      <c r="I23" s="60">
        <f t="shared" si="0"/>
        <v>0</v>
      </c>
      <c r="J23" s="60">
        <f t="shared" si="0"/>
        <v>0</v>
      </c>
      <c r="K23" s="60">
        <f t="shared" si="0"/>
        <v>0</v>
      </c>
      <c r="L23" s="60">
        <f t="shared" si="0"/>
        <v>0</v>
      </c>
      <c r="M23" s="60">
        <f t="shared" si="0"/>
        <v>0</v>
      </c>
      <c r="N23" s="60">
        <f t="shared" si="0"/>
        <v>0</v>
      </c>
      <c r="O23" s="60">
        <f t="shared" si="0"/>
        <v>0</v>
      </c>
      <c r="P23" s="60">
        <f t="shared" si="0"/>
        <v>0</v>
      </c>
      <c r="Q23" s="60">
        <f t="shared" si="0"/>
        <v>20</v>
      </c>
      <c r="R23" s="60">
        <f t="shared" si="0"/>
        <v>0</v>
      </c>
      <c r="S23" s="60">
        <f t="shared" si="0"/>
        <v>0</v>
      </c>
      <c r="T23" s="60">
        <f t="shared" si="0"/>
        <v>0</v>
      </c>
      <c r="U23" s="60">
        <f t="shared" si="0"/>
        <v>0</v>
      </c>
      <c r="V23" s="74">
        <f>SUM(F23:U23)-SUM(V18:V21)</f>
        <v>0</v>
      </c>
      <c r="W23" s="58" t="s">
        <v>27</v>
      </c>
    </row>
  </sheetData>
  <mergeCells count="5">
    <mergeCell ref="A15:C15"/>
    <mergeCell ref="E15:I15"/>
    <mergeCell ref="J15:N15"/>
    <mergeCell ref="O15:P15"/>
    <mergeCell ref="Q15:U15"/>
  </mergeCells>
  <hyperlinks>
    <hyperlink ref="E5" r:id="rId1" xr:uid="{F97FE3F9-1C33-4191-80D5-DA0517A19C51}"/>
  </hyperlinks>
  <pageMargins left="0.25" right="0.25" top="0.75" bottom="0.75" header="0.3" footer="0.3"/>
  <pageSetup firstPageNumber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Majoitus ja aktiviteetit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Risto Rissanen</dc:creator>
  <cp:lastModifiedBy>Anu</cp:lastModifiedBy>
  <cp:revision>0</cp:revision>
  <cp:lastPrinted>2023-04-23T14:27:25Z</cp:lastPrinted>
  <dcterms:created xsi:type="dcterms:W3CDTF">2014-05-22T10:27:21Z</dcterms:created>
  <dcterms:modified xsi:type="dcterms:W3CDTF">2023-05-22T11:22:23Z</dcterms:modified>
  <dc:language>fi-FI</dc:language>
</cp:coreProperties>
</file>